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drawingml.chart+xml" PartName="/xl/charts/chart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>
    <definedName name="Purata">Sheet1!$I$2:$I$19</definedName>
    <definedName name="Gred">Sheet1!$G$25:$H$30</definedName>
  </definedNames>
  <calcPr/>
</workbook>
</file>

<file path=xl/sharedStrings.xml><?xml version="1.0" encoding="utf-8"?>
<sst xmlns="http://schemas.openxmlformats.org/spreadsheetml/2006/main" count="35" uniqueCount="35">
  <si>
    <t>Nama Pemain</t>
  </si>
  <si>
    <t>Passing (10 rep)</t>
  </si>
  <si>
    <t>Shooting (10 rep)</t>
  </si>
  <si>
    <t>Long Ball (10 rep)</t>
  </si>
  <si>
    <t>Crossing (10 rep)</t>
  </si>
  <si>
    <t>Heading (10 rep)</t>
  </si>
  <si>
    <t>Total (50 rep)</t>
  </si>
  <si>
    <t>Total (%)</t>
  </si>
  <si>
    <t>Pencapaian</t>
  </si>
  <si>
    <t>Mohd Khairi Hassan</t>
  </si>
  <si>
    <t>Asnan Ahmad</t>
  </si>
  <si>
    <t>Ghopi a/l Vellasamy</t>
  </si>
  <si>
    <t>Mohd Suffian Saad (Kapten)</t>
  </si>
  <si>
    <t>Muhammad Azrul Amin Mohd Zain</t>
  </si>
  <si>
    <t>Mohamad Sufian Isa</t>
  </si>
  <si>
    <t>Wan Asraf Wan Ali</t>
  </si>
  <si>
    <t>Mohd Fitri Zaim Amran</t>
  </si>
  <si>
    <t>Mohd Azyu Ikmal Che Mat Nor</t>
  </si>
  <si>
    <t>Mohd Aminuddin Samki</t>
  </si>
  <si>
    <t>Syamsul Hadi Salleh</t>
  </si>
  <si>
    <t>Mohd Syafiq Shalihin Mohd Noor</t>
  </si>
  <si>
    <t>Mohd Nazri</t>
  </si>
  <si>
    <t>Abdul Muiz Abdul Talib</t>
  </si>
  <si>
    <t>Mohd Firdaus Zawawi</t>
  </si>
  <si>
    <t>Mohammad Hafizuddin Sulaiman</t>
  </si>
  <si>
    <t>Muhammad Farhan Yaacob</t>
  </si>
  <si>
    <t>Mohd Hafizi Hamdan</t>
  </si>
  <si>
    <t>Jadual Prestasi</t>
  </si>
  <si>
    <t>Tahap</t>
  </si>
  <si>
    <t>Purata</t>
  </si>
  <si>
    <t>Lemah</t>
  </si>
  <si>
    <t>Kurang Menguasai</t>
  </si>
  <si>
    <t>Menguasai</t>
  </si>
  <si>
    <t>Cemerlang</t>
  </si>
  <si>
    <t>Sangat Cemerlang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</si>
</sst>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sz val="11.0"/>
      <color rgb="FF252525"/>
      <name val="Sans-serif"/>
    </font>
    <font>
      <i/>
      <u/>
      <sz val="11.0"/>
      <color rgb="FF0B0080"/>
      <name val="Sans-serif"/>
    </font>
  </fonts>
  <fills count="8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FF0000"/>
        <bgColor rgb="FFFF0000"/>
      </patternFill>
    </fill>
    <fill>
      <patternFill patternType="solid">
        <fgColor rgb="FFF1C232"/>
        <bgColor rgb="FFF1C232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/>
    </xf>
    <xf borderId="1" fillId="3" fontId="2" numFmtId="0" xfId="0" applyAlignment="1" applyBorder="1" applyFill="1" applyFont="1">
      <alignment/>
    </xf>
    <xf borderId="1" fillId="3" fontId="1" numFmtId="0" xfId="0" applyAlignment="1" applyBorder="1" applyFont="1">
      <alignment horizontal="center"/>
    </xf>
    <xf borderId="1" fillId="3" fontId="1" numFmtId="0" xfId="0" applyAlignment="1" applyBorder="1" applyFont="1">
      <alignment horizontal="center"/>
    </xf>
    <xf borderId="1" fillId="3" fontId="3" numFmtId="0" xfId="0" applyAlignment="1" applyBorder="1" applyFont="1">
      <alignment/>
    </xf>
    <xf borderId="1" fillId="4" fontId="1" numFmtId="0" xfId="0" applyAlignment="1" applyBorder="1" applyFill="1" applyFont="1">
      <alignment/>
    </xf>
    <xf borderId="1" fillId="5" fontId="1" numFmtId="0" xfId="0" applyAlignment="1" applyBorder="1" applyFill="1" applyFont="1">
      <alignment horizontal="center"/>
    </xf>
    <xf borderId="1" fillId="6" fontId="1" numFmtId="0" xfId="0" applyAlignment="1" applyBorder="1" applyFill="1" applyFont="1">
      <alignment horizontal="center"/>
    </xf>
    <xf borderId="1" fillId="7" fontId="1" numFmtId="0" xfId="0" applyAlignment="1" applyBorder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/Relationships>
</file>

<file path=xl/charts/chart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sz="1600"/>
            </a:pPr>
            <a:r>
              <a:t>Purata vs. Tahap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Sheet1!$I$25</c:f>
            </c:strRef>
          </c:tx>
          <c:spPr>
            <a:solidFill>
              <a:srgbClr val="3366CC"/>
            </a:solidFill>
          </c:spPr>
          <c:cat>
            <c:strRef>
              <c:f>Sheet1!$H$26:$H$30</c:f>
            </c:strRef>
          </c:cat>
          <c:val>
            <c:numRef>
              <c:f>Sheet1!$I$26:$I$30</c:f>
            </c:numRef>
          </c:val>
        </c:ser>
        <c:axId val="543454352"/>
        <c:axId val="1136497848"/>
      </c:barChart>
      <c:catAx>
        <c:axId val="54345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Tahap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136497848"/>
      </c:catAx>
      <c:valAx>
        <c:axId val="11364978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Purata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543454352"/>
      </c:valAx>
    </c:plotArea>
    <c:legend>
      <c:legendPos val="r"/>
      <c:overlay val="0"/>
    </c:legend>
    <c:plotVisOnly val="1"/>
  </c:chart>
</c:chartSpace>
</file>

<file path=xl/drawings/_rels/worksheetdrawing.xml.rels><?xml version="1.0" encoding="UTF-8" standalone="yes"?><Relationships xmlns="http://schemas.openxmlformats.org/package/2006/relationships"><Relationship Id="rId1" Type="http://schemas.openxmlformats.org/officeDocument/2006/relationships/chart" Target="../charts/chart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1047750</xdr:colOff>
      <xdr:row>21</xdr:row>
      <xdr:rowOff>9525</xdr:rowOff>
    </xdr:from>
    <xdr:to>
      <xdr:col>4</xdr:col>
      <xdr:colOff>1114425</xdr:colOff>
      <xdr:row>38</xdr:row>
      <xdr:rowOff>142875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hyperlink" Target="https://ms.wikipedia.org/wiki/Kapten_(bola_sepak)" TargetMode="External"/><Relationship Id="rId2" Type="http://schemas.openxmlformats.org/officeDocument/2006/relationships/drawing" Target="../drawings/worksheetdrawing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4.29"/>
    <col customWidth="1" min="2" max="2" width="16.14"/>
    <col customWidth="1" min="3" max="3" width="16.43"/>
    <col customWidth="1" min="4" max="4" width="17.86"/>
    <col customWidth="1" min="5" max="5" width="17.29"/>
    <col customWidth="1" min="6" max="6" width="17.86"/>
    <col customWidth="1" min="7" max="7" width="15.43"/>
    <col customWidth="1" min="8" max="8" width="17.86"/>
    <col customWidth="1" min="9" max="9" width="19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2" t="s">
        <v>9</v>
      </c>
      <c r="B2" s="3">
        <v>5.0</v>
      </c>
      <c r="C2" s="3">
        <v>6.0</v>
      </c>
      <c r="D2" s="3">
        <v>9.0</v>
      </c>
      <c r="E2" s="3">
        <v>3.0</v>
      </c>
      <c r="F2" s="3">
        <v>5.0</v>
      </c>
      <c r="G2" s="4" t="str">
        <f t="shared" ref="G2:G19" si="1">SUM(B2:F2)</f>
        <v>28</v>
      </c>
      <c r="H2" s="4" t="str">
        <f t="shared" ref="H2:H19" si="2">G2/50%</f>
        <v>56</v>
      </c>
      <c r="I2" s="4" t="str">
        <f>VLOOKUP(H2,Gred,2,true)</f>
        <v>Menguasai</v>
      </c>
    </row>
    <row r="3">
      <c r="A3" s="2" t="s">
        <v>10</v>
      </c>
      <c r="B3" s="3">
        <v>8.0</v>
      </c>
      <c r="C3" s="3">
        <v>9.0</v>
      </c>
      <c r="D3" s="3">
        <v>7.0</v>
      </c>
      <c r="E3" s="3">
        <v>9.0</v>
      </c>
      <c r="F3" s="3">
        <v>8.0</v>
      </c>
      <c r="G3" s="4" t="str">
        <f t="shared" si="1"/>
        <v>41</v>
      </c>
      <c r="H3" s="4" t="str">
        <f t="shared" si="2"/>
        <v>82</v>
      </c>
      <c r="I3" s="4" t="str">
        <f>VLOOKUP(H3,Gred,2,true)</f>
        <v>Cemerlang</v>
      </c>
    </row>
    <row r="4">
      <c r="A4" s="2" t="s">
        <v>11</v>
      </c>
      <c r="B4" s="3">
        <v>9.0</v>
      </c>
      <c r="C4" s="3">
        <v>8.0</v>
      </c>
      <c r="D4" s="3">
        <v>10.0</v>
      </c>
      <c r="E4" s="3">
        <v>9.0</v>
      </c>
      <c r="F4" s="3">
        <v>9.0</v>
      </c>
      <c r="G4" s="4" t="str">
        <f t="shared" si="1"/>
        <v>45</v>
      </c>
      <c r="H4" s="4" t="str">
        <f t="shared" si="2"/>
        <v>90</v>
      </c>
      <c r="I4" s="4" t="str">
        <f>VLOOKUP(H4,Gred,2,true)</f>
        <v>Sangat Cemerlang</v>
      </c>
    </row>
    <row r="5">
      <c r="A5" s="5" t="s">
        <v>12</v>
      </c>
      <c r="B5" s="3">
        <v>8.0</v>
      </c>
      <c r="C5" s="3">
        <v>7.0</v>
      </c>
      <c r="D5" s="3">
        <v>8.0</v>
      </c>
      <c r="E5" s="3">
        <v>9.0</v>
      </c>
      <c r="F5" s="3">
        <v>10.0</v>
      </c>
      <c r="G5" s="4" t="str">
        <f t="shared" si="1"/>
        <v>42</v>
      </c>
      <c r="H5" s="4" t="str">
        <f t="shared" si="2"/>
        <v>84</v>
      </c>
      <c r="I5" s="4" t="str">
        <f>VLOOKUP(H5,Gred,2,true)</f>
        <v>Cemerlang</v>
      </c>
    </row>
    <row r="6">
      <c r="A6" s="2" t="s">
        <v>13</v>
      </c>
      <c r="B6" s="3">
        <v>7.0</v>
      </c>
      <c r="C6" s="3">
        <v>9.0</v>
      </c>
      <c r="D6" s="3">
        <v>9.0</v>
      </c>
      <c r="E6" s="3">
        <v>8.0</v>
      </c>
      <c r="F6" s="3">
        <v>7.0</v>
      </c>
      <c r="G6" s="4" t="str">
        <f t="shared" si="1"/>
        <v>40</v>
      </c>
      <c r="H6" s="4" t="str">
        <f t="shared" si="2"/>
        <v>80</v>
      </c>
      <c r="I6" s="4" t="str">
        <f>VLOOKUP(H6,Gred,2,true)</f>
        <v>Cemerlang</v>
      </c>
    </row>
    <row r="7">
      <c r="A7" s="2" t="s">
        <v>14</v>
      </c>
      <c r="B7" s="3">
        <v>7.0</v>
      </c>
      <c r="C7" s="3">
        <v>8.0</v>
      </c>
      <c r="D7" s="3">
        <v>8.0</v>
      </c>
      <c r="E7" s="3">
        <v>8.0</v>
      </c>
      <c r="F7" s="3">
        <v>7.0</v>
      </c>
      <c r="G7" s="4" t="str">
        <f t="shared" si="1"/>
        <v>38</v>
      </c>
      <c r="H7" s="4" t="str">
        <f t="shared" si="2"/>
        <v>76</v>
      </c>
      <c r="I7" s="4" t="str">
        <f>VLOOKUP(H7,Gred,2,true)</f>
        <v>Menguasai</v>
      </c>
    </row>
    <row r="8">
      <c r="A8" s="2" t="s">
        <v>15</v>
      </c>
      <c r="B8" s="3">
        <v>8.0</v>
      </c>
      <c r="C8" s="3">
        <v>9.0</v>
      </c>
      <c r="D8" s="3">
        <v>6.0</v>
      </c>
      <c r="E8" s="3">
        <v>8.0</v>
      </c>
      <c r="F8" s="3">
        <v>8.0</v>
      </c>
      <c r="G8" s="4" t="str">
        <f t="shared" si="1"/>
        <v>39</v>
      </c>
      <c r="H8" s="4" t="str">
        <f t="shared" si="2"/>
        <v>78</v>
      </c>
      <c r="I8" s="4" t="str">
        <f>VLOOKUP(H8,Gred,2,true)</f>
        <v>Menguasai</v>
      </c>
    </row>
    <row r="9">
      <c r="A9" s="2" t="s">
        <v>16</v>
      </c>
      <c r="B9" s="3">
        <v>10.0</v>
      </c>
      <c r="C9" s="3">
        <v>10.0</v>
      </c>
      <c r="D9" s="3">
        <v>10.0</v>
      </c>
      <c r="E9" s="3">
        <v>9.0</v>
      </c>
      <c r="F9" s="3">
        <v>9.0</v>
      </c>
      <c r="G9" s="4" t="str">
        <f t="shared" si="1"/>
        <v>48</v>
      </c>
      <c r="H9" s="4" t="str">
        <f t="shared" si="2"/>
        <v>96</v>
      </c>
      <c r="I9" s="4" t="str">
        <f>VLOOKUP(H9,Gred,2,true)</f>
        <v>Sangat Cemerlang</v>
      </c>
    </row>
    <row r="10">
      <c r="A10" s="2" t="s">
        <v>17</v>
      </c>
      <c r="B10" s="3">
        <v>7.0</v>
      </c>
      <c r="C10" s="3">
        <v>8.0</v>
      </c>
      <c r="D10" s="3">
        <v>6.0</v>
      </c>
      <c r="E10" s="3">
        <v>8.0</v>
      </c>
      <c r="F10" s="3">
        <v>6.0</v>
      </c>
      <c r="G10" s="4" t="str">
        <f t="shared" si="1"/>
        <v>35</v>
      </c>
      <c r="H10" s="4" t="str">
        <f t="shared" si="2"/>
        <v>70</v>
      </c>
      <c r="I10" s="4" t="str">
        <f>VLOOKUP(H10,Gred,2,true)</f>
        <v>Menguasai</v>
      </c>
    </row>
    <row r="11">
      <c r="A11" s="2" t="s">
        <v>18</v>
      </c>
      <c r="B11" s="3">
        <v>8.0</v>
      </c>
      <c r="C11" s="3">
        <v>7.0</v>
      </c>
      <c r="D11" s="3">
        <v>9.0</v>
      </c>
      <c r="E11" s="3">
        <v>10.0</v>
      </c>
      <c r="F11" s="3">
        <v>8.0</v>
      </c>
      <c r="G11" s="4" t="str">
        <f t="shared" si="1"/>
        <v>42</v>
      </c>
      <c r="H11" s="4" t="str">
        <f t="shared" si="2"/>
        <v>84</v>
      </c>
      <c r="I11" s="4" t="str">
        <f>VLOOKUP(H11,Gred,2,true)</f>
        <v>Cemerlang</v>
      </c>
    </row>
    <row r="12">
      <c r="A12" s="2" t="s">
        <v>19</v>
      </c>
      <c r="B12" s="3">
        <v>9.0</v>
      </c>
      <c r="C12" s="3">
        <v>8.0</v>
      </c>
      <c r="D12" s="3">
        <v>10.0</v>
      </c>
      <c r="E12" s="3">
        <v>9.0</v>
      </c>
      <c r="F12" s="3">
        <v>9.0</v>
      </c>
      <c r="G12" s="4" t="str">
        <f t="shared" si="1"/>
        <v>45</v>
      </c>
      <c r="H12" s="4" t="str">
        <f t="shared" si="2"/>
        <v>90</v>
      </c>
      <c r="I12" s="4" t="str">
        <f>VLOOKUP(H12,Gred,2,true)</f>
        <v>Sangat Cemerlang</v>
      </c>
    </row>
    <row r="13">
      <c r="A13" s="2" t="s">
        <v>20</v>
      </c>
      <c r="B13" s="3">
        <v>9.0</v>
      </c>
      <c r="C13" s="3">
        <v>9.0</v>
      </c>
      <c r="D13" s="3">
        <v>9.0</v>
      </c>
      <c r="E13" s="3">
        <v>9.0</v>
      </c>
      <c r="F13" s="3">
        <v>8.0</v>
      </c>
      <c r="G13" s="4" t="str">
        <f t="shared" si="1"/>
        <v>44</v>
      </c>
      <c r="H13" s="4" t="str">
        <f t="shared" si="2"/>
        <v>88</v>
      </c>
      <c r="I13" s="4" t="str">
        <f>VLOOKUP(H13,Gred,2,true)</f>
        <v>Cemerlang</v>
      </c>
    </row>
    <row r="14">
      <c r="A14" s="2" t="s">
        <v>21</v>
      </c>
      <c r="B14" s="3">
        <v>10.0</v>
      </c>
      <c r="C14" s="3">
        <v>10.0</v>
      </c>
      <c r="D14" s="3">
        <v>10.0</v>
      </c>
      <c r="E14" s="3">
        <v>8.0</v>
      </c>
      <c r="F14" s="3">
        <v>7.0</v>
      </c>
      <c r="G14" s="4" t="str">
        <f t="shared" si="1"/>
        <v>45</v>
      </c>
      <c r="H14" s="4" t="str">
        <f t="shared" si="2"/>
        <v>90</v>
      </c>
      <c r="I14" s="4" t="str">
        <f>VLOOKUP(H14,Gred,2,true)</f>
        <v>Sangat Cemerlang</v>
      </c>
    </row>
    <row r="15">
      <c r="A15" s="2" t="s">
        <v>22</v>
      </c>
      <c r="B15" s="3">
        <v>5.0</v>
      </c>
      <c r="C15" s="3">
        <v>7.0</v>
      </c>
      <c r="D15" s="3">
        <v>8.0</v>
      </c>
      <c r="E15" s="3">
        <v>9.0</v>
      </c>
      <c r="F15" s="3">
        <v>7.0</v>
      </c>
      <c r="G15" s="4" t="str">
        <f t="shared" si="1"/>
        <v>36</v>
      </c>
      <c r="H15" s="4" t="str">
        <f t="shared" si="2"/>
        <v>72</v>
      </c>
      <c r="I15" s="4" t="str">
        <f>VLOOKUP(H15,Gred,2,true)</f>
        <v>Menguasai</v>
      </c>
    </row>
    <row r="16">
      <c r="A16" s="2" t="s">
        <v>23</v>
      </c>
      <c r="B16" s="3">
        <v>7.0</v>
      </c>
      <c r="C16" s="3">
        <v>8.0</v>
      </c>
      <c r="D16" s="3">
        <v>9.0</v>
      </c>
      <c r="E16" s="3">
        <v>8.0</v>
      </c>
      <c r="F16" s="3">
        <v>9.0</v>
      </c>
      <c r="G16" s="4" t="str">
        <f t="shared" si="1"/>
        <v>41</v>
      </c>
      <c r="H16" s="4" t="str">
        <f t="shared" si="2"/>
        <v>82</v>
      </c>
      <c r="I16" s="4" t="str">
        <f>VLOOKUP(H16,Gred,2,true)</f>
        <v>Cemerlang</v>
      </c>
    </row>
    <row r="17">
      <c r="A17" s="2" t="s">
        <v>24</v>
      </c>
      <c r="B17" s="3">
        <v>9.0</v>
      </c>
      <c r="C17" s="3">
        <v>10.0</v>
      </c>
      <c r="D17" s="3">
        <v>10.0</v>
      </c>
      <c r="E17" s="3">
        <v>8.0</v>
      </c>
      <c r="F17" s="3">
        <v>9.0</v>
      </c>
      <c r="G17" s="4" t="str">
        <f t="shared" si="1"/>
        <v>46</v>
      </c>
      <c r="H17" s="4" t="str">
        <f t="shared" si="2"/>
        <v>92</v>
      </c>
      <c r="I17" s="4" t="str">
        <f>VLOOKUP(H17,Gred,2,true)</f>
        <v>Sangat Cemerlang</v>
      </c>
    </row>
    <row r="18">
      <c r="A18" s="2" t="s">
        <v>25</v>
      </c>
      <c r="B18" s="3">
        <v>8.0</v>
      </c>
      <c r="C18" s="3">
        <v>9.0</v>
      </c>
      <c r="D18" s="3">
        <v>8.0</v>
      </c>
      <c r="E18" s="3">
        <v>10.0</v>
      </c>
      <c r="F18" s="3">
        <v>6.0</v>
      </c>
      <c r="G18" s="4" t="str">
        <f t="shared" si="1"/>
        <v>41</v>
      </c>
      <c r="H18" s="4" t="str">
        <f t="shared" si="2"/>
        <v>82</v>
      </c>
      <c r="I18" s="4" t="str">
        <f>VLOOKUP(H18,Gred,2,true)</f>
        <v>Cemerlang</v>
      </c>
    </row>
    <row r="19">
      <c r="A19" s="2" t="s">
        <v>26</v>
      </c>
      <c r="B19" s="3">
        <v>5.0</v>
      </c>
      <c r="C19" s="3">
        <v>6.0</v>
      </c>
      <c r="D19" s="3">
        <v>5.0</v>
      </c>
      <c r="E19" s="3">
        <v>6.0</v>
      </c>
      <c r="F19" s="3">
        <v>4.0</v>
      </c>
      <c r="G19" s="3" t="str">
        <f t="shared" si="1"/>
        <v>26</v>
      </c>
      <c r="H19" s="4" t="str">
        <f t="shared" si="2"/>
        <v>52</v>
      </c>
      <c r="I19" s="4" t="str">
        <f>VLOOKUP(H19,Gred,2,true)</f>
        <v>Menguasai</v>
      </c>
    </row>
    <row r="25">
      <c r="G25" s="6" t="s">
        <v>27</v>
      </c>
      <c r="H25" s="6" t="s">
        <v>28</v>
      </c>
      <c r="I25" s="6" t="s">
        <v>29</v>
      </c>
    </row>
    <row r="26">
      <c r="G26" s="7">
        <v>0.0</v>
      </c>
      <c r="H26" s="8" t="s">
        <v>30</v>
      </c>
      <c r="I26" s="9" t="str">
        <f>COUNTIF(Purata,H26)</f>
        <v>0</v>
      </c>
    </row>
    <row r="27">
      <c r="G27" s="7">
        <v>30.0</v>
      </c>
      <c r="H27" s="8" t="s">
        <v>31</v>
      </c>
      <c r="I27" s="9" t="str">
        <f>COUNTIF(Purata,H27)</f>
        <v>0</v>
      </c>
    </row>
    <row r="28">
      <c r="G28" s="7">
        <v>50.0</v>
      </c>
      <c r="H28" s="8" t="s">
        <v>32</v>
      </c>
      <c r="I28" s="9" t="str">
        <f>COUNTIF(Purata,H28)</f>
        <v>6</v>
      </c>
    </row>
    <row r="29">
      <c r="G29" s="7">
        <v>80.0</v>
      </c>
      <c r="H29" s="8" t="s">
        <v>33</v>
      </c>
      <c r="I29" s="9" t="str">
        <f>COUNTIF(Purata,H29)</f>
        <v>7</v>
      </c>
    </row>
    <row r="30">
      <c r="G30" s="7">
        <v>90.0</v>
      </c>
      <c r="H30" s="8" t="s">
        <v>34</v>
      </c>
      <c r="I30" s="9" t="str">
        <f>COUNTIF(Purata,H30)</f>
        <v>5</v>
      </c>
    </row>
  </sheetData>
  <hyperlinks>
    <hyperlink r:id="rId1" ref="A5"/>
  </hyperlinks>
  <drawing r:id="rId2"/>
</worksheet>
</file>